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1\Informes trimestrales y Cuenta Pública\Cuenta Pública 2021\Contables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<sst xmlns="http://schemas.openxmlformats.org/spreadsheetml/2006/main" count="71" uniqueCount="71">
  <si>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</si>
  <si>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</si>
  <si>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</si>
  <si>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</si>
  <si>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</si>
  <si>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</si>
  <si>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</si>
  <si>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</si>
  <si>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</si>
  <si>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</si>
  <si>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</si>
  <si>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</si>
  <si>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</si>
  <si>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</si>
  <si>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</si>
  <si>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</si>
  <si>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</si>
  <si>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</si>
  <si>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</si>
  <si>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</si>
  <si>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</si>
  <si>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</si>
  <si>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</si>
  <si>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</si>
  <si>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</si>
  <si>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</si>
  <si>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</si>
  <si>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</si>
  <si>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</si>
  <si>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</si>
  <si>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</si>
  <si>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</si>
  <si>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</si>
  <si>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</si>
  <si>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</si>
  <si>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</si>
  <si>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</si>
  <si>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</si>
  <si>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</si>
  <si>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</si>
  <si>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</si>
  <si>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</si>
  <si>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</si>
  <si>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</si>
  <si>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</si>
  <si>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</si>
  <si>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</si>
  <si>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</si>
  <si>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</si>
  <si>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</si>
  <si>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</si>
  <si>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</si>
  <si>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</si>
  <si>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</si>
  <si>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</si>
  <si>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</si>
  <si>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</si>
  <si>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</si>
  <si>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Municipio de Chihuahua</t>
  </si>
  <si>
    <t>_________________________________________</t>
  </si>
  <si>
    <t>TESORERA MUNICIPAL</t>
  </si>
  <si>
    <t>MTRA. AÍDA AMANDA CÓRDOVA CHÁVEZ</t>
  </si>
  <si>
    <t>_____________________________________</t>
  </si>
  <si>
    <t>PRESIDENTE MUNICIPAL</t>
  </si>
  <si>
    <t>LIC. MARCO ANTONIO BONILLA MENDOZA</t>
  </si>
  <si>
    <t>REGIDOR PRESIDENTE</t>
  </si>
  <si>
    <t>COMISIÓN DE HACIENDA Y PLANEACIÓN</t>
  </si>
  <si>
    <t>_______________________________________</t>
  </si>
  <si>
    <t>LIC. FRANCISCO JAVIER TURATI MUÑOZ</t>
  </si>
  <si>
    <t>Consolidado del 01 de enero al 31 de diciembre de 2021 y del 01 de enero al 31 de diciembre de 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</si>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</sst>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43" zoomScale="80" zoomScaleNormal="80" workbookViewId="0">
      <selection activeCell="F64" sqref="F64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58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69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70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2074427196.4100001</v>
      </c>
      <c r="F7" s="18">
        <f>SUM(F8:F14)</f>
        <v>1841974730.8800001</v>
      </c>
    </row>
    <row r="8" spans="2:6" ht="14.65" customHeight="1" x14ac:dyDescent="0.2">
      <c r="B8" s="19" t="s">
        <v>3</v>
      </c>
      <c r="C8" s="6"/>
      <c r="D8" s="6"/>
      <c r="E8" s="12">
        <v>1284251058.1600001</v>
      </c>
      <c r="F8" s="20">
        <v>1122244277.3599999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66673690.140000001</v>
      </c>
      <c r="F10" s="20">
        <v>59241079.32</v>
      </c>
    </row>
    <row r="11" spans="2:6" ht="14.65" customHeight="1" x14ac:dyDescent="0.2">
      <c r="B11" s="19" t="s">
        <v>6</v>
      </c>
      <c r="C11" s="6"/>
      <c r="D11" s="6"/>
      <c r="E11" s="12">
        <v>354585822.47000003</v>
      </c>
      <c r="F11" s="20">
        <v>303557613.74000001</v>
      </c>
    </row>
    <row r="12" spans="2:6" x14ac:dyDescent="0.2">
      <c r="B12" s="19" t="s">
        <v>7</v>
      </c>
      <c r="C12" s="6"/>
      <c r="D12" s="6"/>
      <c r="E12" s="12">
        <v>79789013.590000004</v>
      </c>
      <c r="F12" s="20">
        <v>22423088.669999998</v>
      </c>
    </row>
    <row r="13" spans="2:6" ht="14.65" customHeight="1" x14ac:dyDescent="0.2">
      <c r="B13" s="19" t="s">
        <v>8</v>
      </c>
      <c r="C13" s="6"/>
      <c r="D13" s="6"/>
      <c r="E13" s="12">
        <v>32133934.02</v>
      </c>
      <c r="F13" s="20">
        <v>18997139.440000001</v>
      </c>
    </row>
    <row r="14" spans="2:6" ht="14.65" customHeight="1" x14ac:dyDescent="0.2">
      <c r="B14" s="19" t="s">
        <v>9</v>
      </c>
      <c r="C14" s="6"/>
      <c r="D14" s="6"/>
      <c r="E14" s="12">
        <v>256993678.03</v>
      </c>
      <c r="F14" s="20">
        <v>315511532.35000002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2273890108.5900002</v>
      </c>
      <c r="F15" s="18">
        <f>SUM(F16:F17)</f>
        <v>2314390770.2999997</v>
      </c>
    </row>
    <row r="16" spans="2:6" ht="24.75" customHeight="1" x14ac:dyDescent="0.2">
      <c r="B16" s="54" t="s">
        <v>11</v>
      </c>
      <c r="C16" s="55"/>
      <c r="D16" s="55"/>
      <c r="E16" s="12">
        <v>2245197446.0500002</v>
      </c>
      <c r="F16" s="20">
        <v>2309870996.3299999</v>
      </c>
    </row>
    <row r="17" spans="2:6" ht="14.65" customHeight="1" x14ac:dyDescent="0.2">
      <c r="B17" s="19" t="s">
        <v>12</v>
      </c>
      <c r="C17" s="8"/>
      <c r="D17" s="8"/>
      <c r="E17" s="12">
        <v>28692662.5400002</v>
      </c>
      <c r="F17" s="20">
        <v>4519773.969999969</v>
      </c>
    </row>
    <row r="18" spans="2:6" ht="14.65" customHeight="1" x14ac:dyDescent="0.2">
      <c r="B18" s="21" t="s">
        <v>13</v>
      </c>
      <c r="C18" s="9"/>
      <c r="D18" s="9"/>
      <c r="E18" s="5">
        <f>SUM(E19:E23)</f>
        <v>18925328.890000001</v>
      </c>
      <c r="F18" s="18">
        <f>SUM(F19:F23)</f>
        <v>10984943.419999998</v>
      </c>
    </row>
    <row r="19" spans="2:6" ht="14.65" customHeight="1" x14ac:dyDescent="0.2">
      <c r="B19" s="19" t="s">
        <v>14</v>
      </c>
      <c r="C19" s="10"/>
      <c r="D19" s="10"/>
      <c r="E19" s="12">
        <v>11119408.260000002</v>
      </c>
      <c r="F19" s="20">
        <v>8835370.6499999985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7805920.6299999999</v>
      </c>
      <c r="F23" s="20">
        <v>2149572.77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4367242633.8900003</v>
      </c>
      <c r="F25" s="18">
        <f>SUM(F18,F15,F7)</f>
        <v>4167350444.5999999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3181271946.9900002</v>
      </c>
      <c r="F28" s="18">
        <f>SUM(F29:F31)</f>
        <v>3083490510.4700003</v>
      </c>
    </row>
    <row r="29" spans="2:6" x14ac:dyDescent="0.2">
      <c r="B29" s="19" t="s">
        <v>22</v>
      </c>
      <c r="C29" s="10"/>
      <c r="D29" s="10"/>
      <c r="E29" s="12">
        <v>1829924257.5400002</v>
      </c>
      <c r="F29" s="20">
        <v>1693732021.78</v>
      </c>
    </row>
    <row r="30" spans="2:6" x14ac:dyDescent="0.2">
      <c r="B30" s="19" t="s">
        <v>23</v>
      </c>
      <c r="C30" s="10"/>
      <c r="D30" s="10"/>
      <c r="E30" s="12">
        <v>403980444.69</v>
      </c>
      <c r="F30" s="20">
        <v>432189846.95999998</v>
      </c>
    </row>
    <row r="31" spans="2:6" x14ac:dyDescent="0.2">
      <c r="B31" s="19" t="s">
        <v>24</v>
      </c>
      <c r="C31" s="10"/>
      <c r="D31" s="10"/>
      <c r="E31" s="12">
        <v>947367244.76000035</v>
      </c>
      <c r="F31" s="20">
        <v>957568641.73000026</v>
      </c>
    </row>
    <row r="32" spans="2:6" ht="15" customHeight="1" x14ac:dyDescent="0.2">
      <c r="B32" s="21" t="s">
        <v>25</v>
      </c>
      <c r="C32" s="9"/>
      <c r="D32" s="9"/>
      <c r="E32" s="5">
        <f>SUM(E33:E41)</f>
        <v>436881415.27000004</v>
      </c>
      <c r="F32" s="18">
        <f>SUM(F33:F41)</f>
        <v>521795917.44999993</v>
      </c>
    </row>
    <row r="33" spans="2:6" ht="15" customHeight="1" x14ac:dyDescent="0.2">
      <c r="B33" s="41" t="s">
        <v>26</v>
      </c>
      <c r="C33" s="42"/>
      <c r="D33" s="42"/>
      <c r="E33" s="12">
        <v>2157008.7000000477</v>
      </c>
      <c r="F33" s="20">
        <v>0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8514519</v>
      </c>
    </row>
    <row r="35" spans="2:6" x14ac:dyDescent="0.2">
      <c r="B35" s="41" t="s">
        <v>28</v>
      </c>
      <c r="C35" s="42"/>
      <c r="D35" s="42"/>
      <c r="E35" s="12">
        <v>77290230.189999998</v>
      </c>
      <c r="F35" s="20">
        <v>35536747.640000001</v>
      </c>
    </row>
    <row r="36" spans="2:6" x14ac:dyDescent="0.2">
      <c r="B36" s="41" t="s">
        <v>29</v>
      </c>
      <c r="C36" s="42"/>
      <c r="D36" s="42"/>
      <c r="E36" s="12">
        <v>253952903.56999996</v>
      </c>
      <c r="F36" s="20">
        <v>383129568.43000001</v>
      </c>
    </row>
    <row r="37" spans="2:6" x14ac:dyDescent="0.2">
      <c r="B37" s="41" t="s">
        <v>30</v>
      </c>
      <c r="C37" s="42"/>
      <c r="D37" s="42"/>
      <c r="E37" s="12">
        <v>26497054.02</v>
      </c>
      <c r="F37" s="20">
        <v>21206020.390000001</v>
      </c>
    </row>
    <row r="38" spans="2:6" ht="15" customHeight="1" x14ac:dyDescent="0.2">
      <c r="B38" s="41" t="s">
        <v>31</v>
      </c>
      <c r="C38" s="42"/>
      <c r="D38" s="42"/>
      <c r="E38" s="12">
        <v>6660216.9999999925</v>
      </c>
      <c r="F38" s="20">
        <v>17217250.520000003</v>
      </c>
    </row>
    <row r="39" spans="2:6" x14ac:dyDescent="0.2">
      <c r="B39" s="41" t="s">
        <v>32</v>
      </c>
      <c r="C39" s="42"/>
      <c r="D39" s="42"/>
      <c r="E39" s="12">
        <v>70324001.790000007</v>
      </c>
      <c r="F39" s="20">
        <v>56191811.469999991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10500000</v>
      </c>
      <c r="F42" s="18">
        <f>SUM(F43:F45)</f>
        <v>6500000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10500000</v>
      </c>
      <c r="F45" s="20">
        <v>6500000</v>
      </c>
    </row>
    <row r="46" spans="2:6" ht="15" customHeight="1" x14ac:dyDescent="0.2">
      <c r="B46" s="21" t="s">
        <v>38</v>
      </c>
      <c r="C46" s="9"/>
      <c r="D46" s="9"/>
      <c r="E46" s="5">
        <f>SUM(E47:E51)</f>
        <v>2047683.96</v>
      </c>
      <c r="F46" s="18">
        <f>SUM(F47:F51)</f>
        <v>4972922.93</v>
      </c>
    </row>
    <row r="47" spans="2:6" x14ac:dyDescent="0.2">
      <c r="B47" s="41" t="s">
        <v>39</v>
      </c>
      <c r="C47" s="42"/>
      <c r="D47" s="42"/>
      <c r="E47" s="12">
        <v>1925667.22</v>
      </c>
      <c r="F47" s="20">
        <v>4972922.93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122016.74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113931927.15999998</v>
      </c>
      <c r="F52" s="18">
        <f>SUM(F53:F58)</f>
        <v>212642283.09999993</v>
      </c>
    </row>
    <row r="53" spans="2:6" ht="15" customHeight="1" x14ac:dyDescent="0.2">
      <c r="B53" s="41" t="s">
        <v>45</v>
      </c>
      <c r="C53" s="42"/>
      <c r="D53" s="42"/>
      <c r="E53" s="12">
        <v>113430099.38999999</v>
      </c>
      <c r="F53" s="20">
        <v>212371813.93999994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501827.76999999996</v>
      </c>
      <c r="F58" s="20">
        <v>270469.16000000003</v>
      </c>
    </row>
    <row r="59" spans="2:6" ht="27.75" customHeight="1" x14ac:dyDescent="0.2">
      <c r="B59" s="17" t="s">
        <v>51</v>
      </c>
      <c r="C59" s="4"/>
      <c r="D59" s="4"/>
      <c r="E59" s="5">
        <f>SUM(E60)</f>
        <v>52978006.57</v>
      </c>
      <c r="F59" s="18">
        <f>SUM(F60)</f>
        <v>248497282.47</v>
      </c>
    </row>
    <row r="60" spans="2:6" x14ac:dyDescent="0.2">
      <c r="B60" s="41" t="s">
        <v>52</v>
      </c>
      <c r="C60" s="42"/>
      <c r="D60" s="42"/>
      <c r="E60" s="12">
        <v>52978006.57</v>
      </c>
      <c r="F60" s="20">
        <v>248497282.47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3797610979.9500003</v>
      </c>
      <c r="F62" s="18">
        <f>SUM(F59,F52,F46,F42,F28,F32)</f>
        <v>4077898916.4200001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569631653.94000006</v>
      </c>
      <c r="F64" s="18">
        <f>F25-F62</f>
        <v>89451528.179999828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63</v>
      </c>
      <c r="D70" s="32"/>
      <c r="E70" s="36" t="s">
        <v>60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59</v>
      </c>
      <c r="D75" s="32"/>
      <c r="E75" s="36" t="s">
        <v>62</v>
      </c>
    </row>
    <row r="76" spans="1:6" s="31" customFormat="1" ht="12.75" x14ac:dyDescent="0.2">
      <c r="C76" s="34" t="s">
        <v>64</v>
      </c>
      <c r="E76" s="34" t="s">
        <v>61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65</v>
      </c>
    </row>
    <row r="80" spans="1:6" s="31" customFormat="1" ht="12.75" x14ac:dyDescent="0.2">
      <c r="C80" s="34" t="s">
        <v>66</v>
      </c>
    </row>
    <row r="81" spans="3:3" s="31" customFormat="1" ht="12.75" x14ac:dyDescent="0.2">
      <c r="C81" s="37"/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67</v>
      </c>
    </row>
    <row r="87" spans="3:3" s="31" customFormat="1" ht="12.75" x14ac:dyDescent="0.2">
      <c r="C87" s="38" t="s">
        <v>68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2022-02-15T22:09:49Z</cp:lastPrinted>
  <dcterms:created xsi:type="dcterms:W3CDTF">2019-12-03T18:18:01Z</dcterms:created>
  <dcterms:modified xsi:type="dcterms:W3CDTF">2022-02-23T17:31:37Z</dcterms:modified>
</cp:coreProperties>
</file>